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autoCompressPictures="0" defaultThemeVersion="166925"/>
  <mc:AlternateContent xmlns:mc="http://schemas.openxmlformats.org/markup-compatibility/2006">
    <mc:Choice Requires="x15">
      <x15ac:absPath xmlns:x15ac="http://schemas.microsoft.com/office/spreadsheetml/2010/11/ac" url="https://addisonedc.sharepoint.com/sites/ACEDCDocuments/Shared Documents/RPP/2026/May Update/ACEDC/"/>
    </mc:Choice>
  </mc:AlternateContent>
  <xr:revisionPtr revIDLastSave="61" documentId="8_{F85C64D5-496F-4FBC-8470-30287573A723}" xr6:coauthVersionLast="47" xr6:coauthVersionMax="47" xr10:uidLastSave="{DB6A6AEA-380E-4D53-AA17-C115217384A7}"/>
  <bookViews>
    <workbookView xWindow="-120" yWindow="-120" windowWidth="29040" windowHeight="15720" xr2:uid="{00000000-000D-0000-FFFF-FFFF00000000}"/>
  </bookViews>
  <sheets>
    <sheet name="AddisonCounty FY26" sheetId="2" r:id="rId1"/>
  </sheets>
  <definedNames>
    <definedName name="_xlnm.Print_Area" localSheetId="0">'AddisonCounty FY26'!$A$1:$K$15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14" i="2" l="1"/>
</calcChain>
</file>

<file path=xl/sharedStrings.xml><?xml version="1.0" encoding="utf-8"?>
<sst xmlns="http://schemas.openxmlformats.org/spreadsheetml/2006/main" count="64" uniqueCount="58">
  <si>
    <t>Project name:</t>
  </si>
  <si>
    <t>All Access Project at the Vergennes Opera House</t>
  </si>
  <si>
    <t>Addison County CUD Universal Broadband</t>
  </si>
  <si>
    <t>Town of Bristol Water Project</t>
  </si>
  <si>
    <t>Industrial Park Water Redundancy Improvements</t>
  </si>
  <si>
    <t>Middlebury Well Source Redundancy Project</t>
  </si>
  <si>
    <t>Middlebury Wastewater Treatment Facility Upgrade</t>
  </si>
  <si>
    <t>Vergennes North</t>
  </si>
  <si>
    <t xml:space="preserve">Type of Project: </t>
  </si>
  <si>
    <t>Other: Accessibility</t>
  </si>
  <si>
    <t>Infrastructure: Broadband</t>
  </si>
  <si>
    <t>Infrastructure: Public Facility</t>
  </si>
  <si>
    <t>Infrastructure: Water</t>
  </si>
  <si>
    <t>Other</t>
  </si>
  <si>
    <t>Infrastructure: Water, wastewater, broadband, transportation, public facilitiy
General Development: Residential</t>
  </si>
  <si>
    <t xml:space="preserve">Project Sponsor: </t>
  </si>
  <si>
    <t>Friends of the Vergennes Opera House (FVOH)
PO Box 88
Vergennes, VT 05491
802-877-6737; info@vergennesoperahouse.org
https://www.vergennesoperahouse.org/</t>
  </si>
  <si>
    <t xml:space="preserve">Addison County Communications Union District dba Maple Broadband
PO Box 530 Middlebury VT 05753                               
802-377-3713; info@maplebroadband.net
https://www.maplebroadband.net/                     </t>
  </si>
  <si>
    <t xml:space="preserve">Town of Bristol
PO Box 249
Bristol, VT 05443
(802)453-2410; townadmin@bristolvt.org
</t>
  </si>
  <si>
    <t xml:space="preserve">Town of Middlebury
77 Main Street
Middlebury, Vermont 05753
802-388-8100; townmanager@townofmiddlebury.org
</t>
  </si>
  <si>
    <t>Vergennes Housing Partners, LLC
25 Armory Lane
Vergennes, VT 05491
72 Munsill Ave, Bristol, VT 05443 
(802)453-5920
kevin@bristolworks.org</t>
  </si>
  <si>
    <t>Project Principals:</t>
  </si>
  <si>
    <t xml:space="preserve">Susan Schaefer, Board of Directors/Treasurer
Friend of Vergennes Opera House
PO Box 88
Vergennes, VT 05491 
973-727-9482
sus.schaefer@me.com
Gerianne Smart, Board of Directors/President
Friends of Vergennes Opera House
PO Box 88
Vergennes, VT 05491
802-777-7610
getsmartvt@gmail.com
</t>
  </si>
  <si>
    <t xml:space="preserve">Ellie de Villiers, Executive Director
Maple Broadband
PO Box 530
Middlebury, VT 05753
(802) 377-3721
ellie@maplebroadband.net
</t>
  </si>
  <si>
    <t>Greg Faust, Town Administrator
Town of Bristol
PO Box 249
Bristol, VT 05443
(802)453-2410 ext. 1
townadmin@bristolvt.org</t>
  </si>
  <si>
    <t>Emmalee Cherington, Director of Engineering
Town of Middlebury
77 Main Street
Middlebury, Vermont 05753
(802) 388-4045
echerington@townofmiddlebury.org</t>
  </si>
  <si>
    <t xml:space="preserve">Peter Kahn, Managing Partner
Vergennes Housing Partners LLC
250 Palmer Lane, Charlotte, VT 05445
(802)734-8124
peterskahn@live.com
Christopher Lapierre, Partner
Vergennes Housing Partners, LLC
PO Box 247 Vergennes, VT 05491
(802)343-6415
topper_6@hotmail.com
</t>
  </si>
  <si>
    <t>Project Description:</t>
  </si>
  <si>
    <t>ADA accessibility improvements to the Vergennes Opera House/City Hall.</t>
  </si>
  <si>
    <t>Maple Broadband is working to ensure that every on-grid address within the communications union district has access to high-speed broadband.</t>
  </si>
  <si>
    <t>Bristol will replace its entire municipal water system, including mains, service lines, and supporting 
infrastructure, to eliminate system failures and secure long-term reliability.</t>
  </si>
  <si>
    <t xml:space="preserve">The goal of this project is to make improvements to the water distribution network on Exchange Street to increase reliability and provide redundancy for maintenance. </t>
  </si>
  <si>
    <t>The goal of this project is to develop a new municipal supply to support the growing demands of the Town. The project will site the additional source, complete the engineering and construct the additional source.</t>
  </si>
  <si>
    <t>This project upgrades the Middlebury Wastewater Treatment Facility and Main Pump Station to modernize obsolete infrastructure, reduce environmental impacts, and increase energy efficiency.</t>
  </si>
  <si>
    <t xml:space="preserve">Vergennes North will be a new 74-unit housing development specifically targeting residents of middle income.  </t>
  </si>
  <si>
    <t xml:space="preserve">PROJECT PURPOSE AND BENEFITS: </t>
  </si>
  <si>
    <t xml:space="preserve">PROJECT TIMELINE, MILESTONES, AND STATUS: </t>
  </si>
  <si>
    <t xml:space="preserve">PROJECT PRINCIPAL EXPERIENCE: </t>
  </si>
  <si>
    <t xml:space="preserve">PROJECT SUPPORT AND REGIONAL NEED:  </t>
  </si>
  <si>
    <t xml:space="preserve">PROJECT COST, IDENTIFIED AND COMMITED FUNDS/FINANCING, AND FUNDING GAP: </t>
  </si>
  <si>
    <t xml:space="preserve">JOB CREATION: </t>
  </si>
  <si>
    <t>Other: Community Space</t>
  </si>
  <si>
    <t>Infrastructure
General Development
Other: Healthcare Facility</t>
  </si>
  <si>
    <t>Kim Callahan, Chair
New Haven Community Trust
226 Meadow Lane, New Haven, VT 05472
kimcallahan99@gmail.com
802-989-0830</t>
  </si>
  <si>
    <t>Morgan Morris, Grants Program Manager
UVM Health Network - Porter Medical Center
115 Porter Drive
Middlebury, VT 05753
mmorris3@ech.org
802-388-4701</t>
  </si>
  <si>
    <t>New Haven Community Trust
78 North Street
New Hvaen, VT 05472
newhavenctvt@gmail.com
802-989-0830</t>
  </si>
  <si>
    <t>Scott Comeau, VP and CFO
UVM Health Network - Porter Medical Center
115 Porter Drive
Middlebury, VT 05753
scomeau@portermedical.org
802-388-4701</t>
  </si>
  <si>
    <t>The New Haven Community Trust is working to complete renovation of the historic train depot that anchors the north end of the New Haven Village Center.  The building is being restored to provide a multi-use space for the community and its civic and volunteer organizations within the town and as a gathering space for its residents.</t>
  </si>
  <si>
    <t>Porter Medical Center will construct a new Emergency Department wing with 19 care spaces including critical care, flexible low‑acuity and dedicated behavioral health rooms and create a new main hospital entrance with improved access, safety, and wayfinding. The ~$60M project expands surge capacity, improves privacy and workflow, and upgrades infrastructure for resilience, energy efficiency, and telehealth‑enabled care for rural communities.</t>
  </si>
  <si>
    <t>Addison County (ACEDC) - 2026 RPP List</t>
  </si>
  <si>
    <t>Score</t>
  </si>
  <si>
    <t>Priority Ranking</t>
  </si>
  <si>
    <t>Porter Emergency Department</t>
  </si>
  <si>
    <t>New Haven Depot</t>
  </si>
  <si>
    <t>ACSWMD Regional Hazardous Waste Facility</t>
  </si>
  <si>
    <t>ACSWMD Regional Hazardous Waste Facility
1223 Route 7 South
Middlebury, VT 05753
acswmd@ascwmd.org
(802)388-2333</t>
  </si>
  <si>
    <t>Ben Eglash
Program Manager
1223 Route 7 South
Middlebury, VT 05753
ben@acswmd.org
(802)388-2333</t>
  </si>
  <si>
    <t>The current Addison County Solid Waste Management District (the District) business and household hazardous waste (HHW) collection facility (HazWaste Center) was constructed in 2005 to provide secure collection and disposal of hazardous waste to all residents and small businesses within the District’s 21 member towns. The District's planned new facility would replace aging infrastructure, improve worker safety and environmental security, and accommodate increasing participation and waste volumes.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</si>
</sst>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theme="6" tint="0.399975585192419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ck">
        <color auto="1"/>
      </top>
      <bottom style="thin">
        <color auto="1"/>
      </bottom>
      <diagonal/>
    </border>
    <border>
      <left/>
      <right/>
      <top style="thin">
        <color auto="1"/>
      </top>
      <bottom style="thick">
        <color auto="1"/>
      </bottom>
      <diagonal/>
    </border>
    <border>
      <left style="thin">
        <color indexed="64"/>
      </left>
      <right style="thin">
        <color indexed="64"/>
      </right>
      <top style="thin">
        <color indexed="64"/>
      </top>
      <bottom style="thick">
        <color auto="1"/>
      </bottom>
      <diagonal/>
    </border>
    <border>
      <left style="medium">
        <color indexed="64"/>
      </left>
      <right style="thin">
        <color indexed="64"/>
      </right>
      <top style="thin">
        <color indexed="64"/>
      </top>
      <bottom style="thick">
        <color auto="1"/>
      </bottom>
      <diagonal/>
    </border>
    <border>
      <left style="thin">
        <color indexed="64"/>
      </left>
      <right/>
      <top style="thin">
        <color indexed="64"/>
      </top>
      <bottom style="thick">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35">
    <xf numFmtId="0" fontId="0" fillId="0" borderId="0" xfId="0"/>
    <xf numFmtId="0" fontId="3" fillId="0" borderId="0" xfId="0" applyFont="1"/>
    <xf numFmtId="0" fontId="1" fillId="0" borderId="0" xfId="0" applyFont="1" applyAlignment="1">
      <alignment horizontal="left" vertical="top"/>
    </xf>
    <xf numFmtId="0" fontId="1" fillId="0" borderId="0" xfId="0" applyFont="1" applyAlignment="1">
      <alignment horizontal="center"/>
    </xf>
    <xf numFmtId="1" fontId="1" fillId="0" borderId="0" xfId="0" applyNumberFormat="1" applyFont="1"/>
    <xf numFmtId="1" fontId="1" fillId="0" borderId="0" xfId="0" applyNumberFormat="1" applyFont="1" applyAlignment="1">
      <alignment horizontal="left" vertical="top"/>
    </xf>
    <xf numFmtId="0" fontId="1" fillId="7" borderId="0" xfId="0" applyFont="1" applyFill="1" applyAlignment="1">
      <alignment horizontal="center" vertical="top" wrapText="1"/>
    </xf>
    <xf numFmtId="0" fontId="1" fillId="6" borderId="0" xfId="0" applyFont="1" applyFill="1" applyAlignment="1">
      <alignment horizontal="left" vertical="top" wrapText="1"/>
    </xf>
    <xf numFmtId="0" fontId="1" fillId="7" borderId="0" xfId="0" applyFont="1" applyFill="1" applyAlignment="1">
      <alignment horizontal="center" vertical="center"/>
    </xf>
    <xf numFmtId="0" fontId="5" fillId="7" borderId="0" xfId="0" applyFont="1" applyFill="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5" borderId="7" xfId="0" applyFont="1" applyFill="1" applyBorder="1" applyAlignment="1">
      <alignment horizontal="center" vertical="center"/>
    </xf>
    <xf numFmtId="1" fontId="2" fillId="4" borderId="1" xfId="0" applyNumberFormat="1" applyFont="1" applyFill="1" applyBorder="1" applyAlignment="1">
      <alignment horizontal="center" vertical="top" wrapText="1"/>
    </xf>
    <xf numFmtId="0" fontId="2" fillId="4" borderId="1" xfId="0" applyFont="1" applyFill="1" applyBorder="1" applyAlignment="1">
      <alignment horizontal="center" vertical="top" wrapText="1"/>
    </xf>
    <xf numFmtId="1" fontId="0" fillId="4" borderId="1" xfId="0" applyNumberFormat="1" applyFill="1" applyBorder="1" applyAlignment="1">
      <alignment horizontal="left" vertical="top" wrapText="1"/>
    </xf>
    <xf numFmtId="0" fontId="0" fillId="4" borderId="1" xfId="0" applyFill="1" applyBorder="1" applyAlignment="1">
      <alignment horizontal="left" vertical="top" wrapText="1"/>
    </xf>
    <xf numFmtId="0" fontId="4" fillId="0" borderId="5" xfId="0" applyFont="1" applyBorder="1" applyAlignment="1">
      <alignment vertical="center"/>
    </xf>
    <xf numFmtId="0" fontId="0" fillId="4" borderId="2" xfId="0" applyFill="1" applyBorder="1" applyAlignment="1">
      <alignment horizontal="left" vertical="top"/>
    </xf>
    <xf numFmtId="0" fontId="1" fillId="4" borderId="1" xfId="0" applyFont="1" applyFill="1" applyBorder="1" applyAlignment="1">
      <alignment horizontal="left" vertical="top"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2" fontId="4" fillId="0" borderId="14" xfId="0" applyNumberFormat="1" applyFont="1" applyBorder="1" applyAlignment="1">
      <alignment horizontal="center" vertical="center"/>
    </xf>
    <xf numFmtId="0" fontId="4" fillId="0" borderId="1" xfId="0" applyFont="1" applyBorder="1" applyAlignment="1">
      <alignment horizontal="center" vertical="center"/>
    </xf>
    <xf numFmtId="2" fontId="3" fillId="0" borderId="1" xfId="0" applyNumberFormat="1" applyFont="1" applyBorder="1" applyAlignment="1">
      <alignment horizontal="center" vertical="center"/>
    </xf>
    <xf numFmtId="2" fontId="3" fillId="0" borderId="1" xfId="0" applyNumberFormat="1" applyFont="1" applyBorder="1" applyAlignment="1">
      <alignment horizontal="center" vertical="center" wrapText="1"/>
    </xf>
    <xf numFmtId="2" fontId="3" fillId="0" borderId="11" xfId="0" applyNumberFormat="1" applyFont="1" applyBorder="1" applyAlignment="1">
      <alignment horizontal="center" vertical="center"/>
    </xf>
    <xf numFmtId="2" fontId="3" fillId="0" borderId="11" xfId="0" applyNumberFormat="1" applyFont="1" applyBorder="1" applyAlignment="1">
      <alignment horizontal="center" vertical="center" wrapText="1"/>
    </xf>
    <xf numFmtId="2" fontId="4" fillId="0" borderId="13" xfId="0" applyNumberFormat="1" applyFont="1" applyBorder="1" applyAlignment="1">
      <alignment horizontal="center" vertical="center"/>
    </xf>
    <xf numFmtId="2" fontId="4" fillId="0" borderId="12" xfId="0" applyNumberFormat="1" applyFont="1" applyBorder="1" applyAlignment="1">
      <alignment horizontal="center" vertical="center"/>
    </xf>
    <xf numFmtId="1" fontId="4" fillId="0" borderId="8" xfId="0" applyNumberFormat="1" applyFont="1" applyBorder="1" applyAlignment="1">
      <alignment horizontal="center" vertical="center"/>
    </xf>
    <xf numFmtId="1" fontId="4" fillId="0" borderId="9"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7EF04-6D71-4F31-AE79-8BF7DD0C1B1A}">
  <dimension ref="A1:Q16"/>
  <sheetViews>
    <sheetView tabSelected="1" view="pageBreakPreview" topLeftCell="A4" zoomScale="60" zoomScaleNormal="80" workbookViewId="0">
      <selection activeCell="G10" sqref="G10"/>
    </sheetView>
  </sheetViews>
  <sheetFormatPr defaultRowHeight="15" x14ac:dyDescent="0.25"/>
  <cols>
    <col min="1" max="1" width="23.140625" customWidth="1"/>
    <col min="2" max="2" width="46" customWidth="1"/>
    <col min="3" max="3" width="45.7109375" style="4" customWidth="1"/>
    <col min="4" max="4" width="46.140625" style="4" customWidth="1"/>
    <col min="5" max="6" width="45.7109375" style="5" customWidth="1"/>
    <col min="7" max="8" width="45.5703125" style="5" customWidth="1"/>
    <col min="9" max="11" width="45.85546875" style="3" customWidth="1"/>
    <col min="12" max="12" width="46" style="3" customWidth="1"/>
    <col min="13" max="15" width="8.140625" style="3" customWidth="1"/>
    <col min="16" max="16" width="7.42578125" style="2" customWidth="1"/>
    <col min="17" max="17" width="9.140625" style="2"/>
  </cols>
  <sheetData>
    <row r="1" spans="1:17" ht="27.75" customHeight="1" x14ac:dyDescent="0.25">
      <c r="A1" s="20" t="s">
        <v>49</v>
      </c>
      <c r="B1" s="20"/>
      <c r="C1" s="20"/>
      <c r="D1" s="20"/>
      <c r="E1" s="20"/>
      <c r="F1" s="20"/>
      <c r="G1" s="20"/>
      <c r="H1" s="20"/>
      <c r="I1" s="20"/>
      <c r="K1" s="20"/>
    </row>
    <row r="2" spans="1:17" ht="62.25" customHeight="1" x14ac:dyDescent="0.25">
      <c r="A2" s="10" t="s">
        <v>0</v>
      </c>
      <c r="B2" s="16" t="s">
        <v>7</v>
      </c>
      <c r="C2" s="16" t="s">
        <v>2</v>
      </c>
      <c r="D2" s="16" t="s">
        <v>3</v>
      </c>
      <c r="E2" s="16" t="s">
        <v>4</v>
      </c>
      <c r="F2" s="16" t="s">
        <v>6</v>
      </c>
      <c r="G2" s="16" t="s">
        <v>5</v>
      </c>
      <c r="H2" s="17" t="s">
        <v>52</v>
      </c>
      <c r="I2" s="17" t="s">
        <v>53</v>
      </c>
      <c r="J2" s="17" t="s">
        <v>54</v>
      </c>
      <c r="K2" s="16" t="s">
        <v>1</v>
      </c>
      <c r="M2" s="6"/>
      <c r="N2" s="6"/>
      <c r="O2" s="6"/>
      <c r="P2" s="7"/>
    </row>
    <row r="3" spans="1:17" ht="67.5" customHeight="1" x14ac:dyDescent="0.25">
      <c r="A3" s="10" t="s">
        <v>8</v>
      </c>
      <c r="B3" s="18" t="s">
        <v>14</v>
      </c>
      <c r="C3" s="18" t="s">
        <v>10</v>
      </c>
      <c r="D3" s="18" t="s">
        <v>12</v>
      </c>
      <c r="E3" s="18" t="s">
        <v>12</v>
      </c>
      <c r="F3" s="18" t="s">
        <v>13</v>
      </c>
      <c r="G3" s="18" t="s">
        <v>12</v>
      </c>
      <c r="H3" s="19" t="s">
        <v>42</v>
      </c>
      <c r="I3" s="19" t="s">
        <v>41</v>
      </c>
      <c r="J3" s="21" t="s">
        <v>11</v>
      </c>
      <c r="K3" s="18" t="s">
        <v>9</v>
      </c>
      <c r="M3" s="6"/>
      <c r="N3" s="6"/>
      <c r="O3" s="6"/>
      <c r="P3" s="7"/>
    </row>
    <row r="4" spans="1:17" ht="109.5" customHeight="1" x14ac:dyDescent="0.25">
      <c r="A4" s="11" t="s">
        <v>15</v>
      </c>
      <c r="B4" s="18" t="s">
        <v>20</v>
      </c>
      <c r="C4" s="18" t="s">
        <v>17</v>
      </c>
      <c r="D4" s="18" t="s">
        <v>18</v>
      </c>
      <c r="E4" s="18" t="s">
        <v>19</v>
      </c>
      <c r="F4" s="18" t="s">
        <v>19</v>
      </c>
      <c r="G4" s="18" t="s">
        <v>19</v>
      </c>
      <c r="H4" s="19" t="s">
        <v>44</v>
      </c>
      <c r="I4" s="19" t="s">
        <v>43</v>
      </c>
      <c r="J4" s="19" t="s">
        <v>55</v>
      </c>
      <c r="K4" s="18" t="s">
        <v>16</v>
      </c>
      <c r="M4" s="6"/>
      <c r="N4" s="6"/>
      <c r="O4" s="6"/>
      <c r="P4" s="7"/>
    </row>
    <row r="5" spans="1:17" ht="225" x14ac:dyDescent="0.25">
      <c r="A5" s="11" t="s">
        <v>21</v>
      </c>
      <c r="B5" s="18" t="s">
        <v>26</v>
      </c>
      <c r="C5" s="18" t="s">
        <v>23</v>
      </c>
      <c r="D5" s="18" t="s">
        <v>24</v>
      </c>
      <c r="E5" s="18" t="s">
        <v>25</v>
      </c>
      <c r="F5" s="18" t="s">
        <v>25</v>
      </c>
      <c r="G5" s="18" t="s">
        <v>25</v>
      </c>
      <c r="H5" s="19" t="s">
        <v>46</v>
      </c>
      <c r="I5" s="19" t="s">
        <v>45</v>
      </c>
      <c r="J5" s="22" t="s">
        <v>56</v>
      </c>
      <c r="K5" s="18" t="s">
        <v>22</v>
      </c>
      <c r="M5" s="6"/>
      <c r="N5" s="6"/>
      <c r="O5" s="6"/>
      <c r="P5" s="7"/>
    </row>
    <row r="6" spans="1:17" ht="192" customHeight="1" x14ac:dyDescent="0.25">
      <c r="A6" s="10" t="s">
        <v>27</v>
      </c>
      <c r="B6" s="18" t="s">
        <v>34</v>
      </c>
      <c r="C6" s="18" t="s">
        <v>29</v>
      </c>
      <c r="D6" s="18" t="s">
        <v>30</v>
      </c>
      <c r="E6" s="18" t="s">
        <v>31</v>
      </c>
      <c r="F6" s="18" t="s">
        <v>33</v>
      </c>
      <c r="G6" s="18" t="s">
        <v>32</v>
      </c>
      <c r="H6" s="19" t="s">
        <v>48</v>
      </c>
      <c r="I6" s="19" t="s">
        <v>47</v>
      </c>
      <c r="J6" s="19" t="s">
        <v>57</v>
      </c>
      <c r="K6" s="18" t="s">
        <v>28</v>
      </c>
      <c r="M6" s="6"/>
      <c r="N6" s="6"/>
      <c r="O6" s="6"/>
      <c r="P6" s="7"/>
    </row>
    <row r="7" spans="1:17" s="1" customFormat="1" ht="37.5" x14ac:dyDescent="0.3">
      <c r="A7" s="12" t="s">
        <v>35</v>
      </c>
      <c r="B7" s="27">
        <v>5</v>
      </c>
      <c r="C7" s="27">
        <v>5</v>
      </c>
      <c r="D7" s="27">
        <v>5</v>
      </c>
      <c r="E7" s="27">
        <v>5</v>
      </c>
      <c r="F7" s="27">
        <v>5</v>
      </c>
      <c r="G7" s="28">
        <v>5</v>
      </c>
      <c r="H7" s="27">
        <v>5</v>
      </c>
      <c r="I7" s="27">
        <v>4</v>
      </c>
      <c r="J7" s="27">
        <v>4.666666666666667</v>
      </c>
      <c r="K7" s="27">
        <v>3.3333333333333335</v>
      </c>
      <c r="M7" s="8"/>
      <c r="N7" s="8"/>
      <c r="O7" s="8"/>
      <c r="P7" s="2"/>
      <c r="Q7" s="2"/>
    </row>
    <row r="8" spans="1:17" ht="75" x14ac:dyDescent="0.25">
      <c r="A8" s="12" t="s">
        <v>36</v>
      </c>
      <c r="B8" s="27">
        <v>5</v>
      </c>
      <c r="C8" s="27">
        <v>5</v>
      </c>
      <c r="D8" s="27">
        <v>5</v>
      </c>
      <c r="E8" s="27">
        <v>4.666666666666667</v>
      </c>
      <c r="F8" s="27">
        <v>4.666666666666667</v>
      </c>
      <c r="G8" s="28">
        <v>4.333333333333333</v>
      </c>
      <c r="H8" s="27">
        <v>3.6666666666666665</v>
      </c>
      <c r="I8" s="27">
        <v>4.666666666666667</v>
      </c>
      <c r="J8" s="27">
        <v>4.333333333333333</v>
      </c>
      <c r="K8" s="27">
        <v>5</v>
      </c>
      <c r="M8" s="8"/>
      <c r="N8" s="8"/>
      <c r="O8" s="8"/>
    </row>
    <row r="9" spans="1:17" ht="56.25" x14ac:dyDescent="0.25">
      <c r="A9" s="12" t="s">
        <v>37</v>
      </c>
      <c r="B9" s="27">
        <v>5</v>
      </c>
      <c r="C9" s="27">
        <v>5</v>
      </c>
      <c r="D9" s="27">
        <v>5</v>
      </c>
      <c r="E9" s="27">
        <v>5</v>
      </c>
      <c r="F9" s="27">
        <v>5</v>
      </c>
      <c r="G9" s="28">
        <v>5</v>
      </c>
      <c r="H9" s="27">
        <v>4.666666666666667</v>
      </c>
      <c r="I9" s="27">
        <v>4</v>
      </c>
      <c r="J9" s="27">
        <v>4.333333333333333</v>
      </c>
      <c r="K9" s="27">
        <v>4</v>
      </c>
      <c r="M9" s="8"/>
      <c r="N9" s="8"/>
      <c r="O9" s="8"/>
    </row>
    <row r="10" spans="1:17" ht="56.25" x14ac:dyDescent="0.25">
      <c r="A10" s="12" t="s">
        <v>38</v>
      </c>
      <c r="B10" s="27">
        <v>5</v>
      </c>
      <c r="C10" s="27">
        <v>5</v>
      </c>
      <c r="D10" s="27">
        <v>5</v>
      </c>
      <c r="E10" s="27">
        <v>5</v>
      </c>
      <c r="F10" s="27">
        <v>5</v>
      </c>
      <c r="G10" s="28">
        <v>5</v>
      </c>
      <c r="H10" s="27">
        <v>5</v>
      </c>
      <c r="I10" s="27">
        <v>4.666666666666667</v>
      </c>
      <c r="J10" s="27">
        <v>4.333333333333333</v>
      </c>
      <c r="K10" s="27">
        <v>4</v>
      </c>
      <c r="M10" s="8"/>
      <c r="N10" s="8"/>
      <c r="O10" s="8"/>
    </row>
    <row r="11" spans="1:17" ht="24.75" customHeight="1" x14ac:dyDescent="0.25">
      <c r="A11" s="23" t="s">
        <v>39</v>
      </c>
      <c r="B11" s="27">
        <v>5</v>
      </c>
      <c r="C11" s="27">
        <v>5</v>
      </c>
      <c r="D11" s="27">
        <v>4.333333333333333</v>
      </c>
      <c r="E11" s="27">
        <v>4.333333333333333</v>
      </c>
      <c r="F11" s="27">
        <v>4.333333333333333</v>
      </c>
      <c r="G11" s="28">
        <v>4.333333333333333</v>
      </c>
      <c r="H11" s="27">
        <v>4</v>
      </c>
      <c r="I11" s="27">
        <v>4.333333333333333</v>
      </c>
      <c r="J11" s="27">
        <v>4.333333333333333</v>
      </c>
      <c r="K11" s="27">
        <v>5</v>
      </c>
      <c r="M11" s="8"/>
      <c r="N11" s="8"/>
      <c r="O11" s="8"/>
    </row>
    <row r="12" spans="1:17" ht="27.75" customHeight="1" x14ac:dyDescent="0.25">
      <c r="A12" s="24"/>
      <c r="B12" s="27">
        <v>5</v>
      </c>
      <c r="C12" s="27">
        <v>5</v>
      </c>
      <c r="D12" s="27">
        <v>5</v>
      </c>
      <c r="E12" s="27">
        <v>5</v>
      </c>
      <c r="F12" s="27">
        <v>5</v>
      </c>
      <c r="G12" s="28">
        <v>5</v>
      </c>
      <c r="H12" s="27">
        <v>4</v>
      </c>
      <c r="I12" s="27">
        <v>4.666666666666667</v>
      </c>
      <c r="J12" s="27">
        <v>4</v>
      </c>
      <c r="K12" s="27">
        <v>5</v>
      </c>
      <c r="M12" s="8"/>
      <c r="N12" s="8"/>
      <c r="O12" s="8"/>
    </row>
    <row r="13" spans="1:17" ht="19.5" thickBot="1" x14ac:dyDescent="0.3">
      <c r="A13" s="13" t="s">
        <v>40</v>
      </c>
      <c r="B13" s="29">
        <v>3</v>
      </c>
      <c r="C13" s="29">
        <v>2</v>
      </c>
      <c r="D13" s="29">
        <v>2.6666666666666665</v>
      </c>
      <c r="E13" s="29">
        <v>2.6666666666666665</v>
      </c>
      <c r="F13" s="29">
        <v>1.6666666666666667</v>
      </c>
      <c r="G13" s="30">
        <v>1.6666666666666667</v>
      </c>
      <c r="H13" s="29">
        <v>3.3333333333333335</v>
      </c>
      <c r="I13" s="29">
        <v>1.3333333333333333</v>
      </c>
      <c r="J13" s="29">
        <v>1.3333333333333333</v>
      </c>
      <c r="K13" s="29">
        <v>1</v>
      </c>
      <c r="M13" s="8"/>
      <c r="N13" s="8"/>
      <c r="O13" s="8"/>
    </row>
    <row r="14" spans="1:17" ht="30" customHeight="1" thickTop="1" x14ac:dyDescent="0.25">
      <c r="A14" s="14" t="s">
        <v>50</v>
      </c>
      <c r="B14" s="31">
        <v>33</v>
      </c>
      <c r="C14" s="32">
        <v>32</v>
      </c>
      <c r="D14" s="32">
        <v>32</v>
      </c>
      <c r="E14" s="32">
        <v>31.666666666666668</v>
      </c>
      <c r="F14" s="32">
        <v>30.666666666666668</v>
      </c>
      <c r="G14" s="32">
        <v>30.333333333333332</v>
      </c>
      <c r="H14" s="31">
        <v>29.666666666666664</v>
      </c>
      <c r="I14" s="31">
        <v>27.666666666666668</v>
      </c>
      <c r="J14" s="25">
        <f>SUM(J7:J13)</f>
        <v>27.333333333333329</v>
      </c>
      <c r="K14" s="32">
        <v>27.333333333333336</v>
      </c>
      <c r="M14" s="9"/>
      <c r="N14" s="9"/>
      <c r="O14" s="9"/>
    </row>
    <row r="15" spans="1:17" ht="26.25" customHeight="1" thickBot="1" x14ac:dyDescent="0.3">
      <c r="A15" s="15" t="s">
        <v>51</v>
      </c>
      <c r="B15" s="33">
        <v>1</v>
      </c>
      <c r="C15" s="33">
        <v>2</v>
      </c>
      <c r="D15" s="33">
        <v>3</v>
      </c>
      <c r="E15" s="33">
        <v>4</v>
      </c>
      <c r="F15" s="33">
        <v>5</v>
      </c>
      <c r="G15" s="33">
        <v>6</v>
      </c>
      <c r="H15" s="26">
        <v>7</v>
      </c>
      <c r="I15" s="26">
        <v>8</v>
      </c>
      <c r="J15" s="26">
        <v>9</v>
      </c>
      <c r="K15" s="34">
        <v>10</v>
      </c>
      <c r="M15" s="9"/>
      <c r="N15" s="9"/>
      <c r="O15" s="9"/>
    </row>
    <row r="16" spans="1:17" ht="15.75" thickTop="1" x14ac:dyDescent="0.25"/>
  </sheetData>
  <mergeCells count="1">
    <mergeCell ref="A11:A12"/>
  </mergeCells>
  <pageMargins left="0.7" right="0.7" top="0.75" bottom="0.75" header="0.3" footer="0.3"/>
  <pageSetup paperSize="3" scale="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80AF72AEA12F4BAABD33FD74555AC7" ma:contentTypeVersion="20" ma:contentTypeDescription="Create a new document." ma:contentTypeScope="" ma:versionID="1e12e791d294d101741c611876d703f7">
  <xsd:schema xmlns:xsd="http://www.w3.org/2001/XMLSchema" xmlns:xs="http://www.w3.org/2001/XMLSchema" xmlns:p="http://schemas.microsoft.com/office/2006/metadata/properties" xmlns:ns2="c81fa7bb-3214-4ae7-8fa9-6cc6a56edb83" xmlns:ns3="e3bc93da-2182-4498-b528-a824f57a4b8b" targetNamespace="http://schemas.microsoft.com/office/2006/metadata/properties" ma:root="true" ma:fieldsID="f91cfa8ed8a72de671a600201188bf29" ns2:_="" ns3:_="">
    <xsd:import namespace="c81fa7bb-3214-4ae7-8fa9-6cc6a56edb83"/>
    <xsd:import namespace="e3bc93da-2182-4498-b528-a824f57a4b8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1fa7bb-3214-4ae7-8fa9-6cc6a56edb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2155527-6ac4-4b83-bc98-6587f37a35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bc93da-2182-4498-b528-a824f57a4b8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11d7483-865f-474d-843c-ada2a64c18f5}" ma:internalName="TaxCatchAll" ma:showField="CatchAllData" ma:web="e3bc93da-2182-4498-b528-a824f57a4b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1fa7bb-3214-4ae7-8fa9-6cc6a56edb83">
      <Terms xmlns="http://schemas.microsoft.com/office/infopath/2007/PartnerControls"/>
    </lcf76f155ced4ddcb4097134ff3c332f>
    <TaxCatchAll xmlns="e3bc93da-2182-4498-b528-a824f57a4b8b" xsi:nil="true"/>
  </documentManagement>
</p:properties>
</file>

<file path=customXml/itemProps1.xml><?xml version="1.0" encoding="utf-8"?>
<ds:datastoreItem xmlns:ds="http://schemas.openxmlformats.org/officeDocument/2006/customXml" ds:itemID="{511FAAC3-E463-4A0F-937D-8A78EE250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1fa7bb-3214-4ae7-8fa9-6cc6a56edb83"/>
    <ds:schemaRef ds:uri="e3bc93da-2182-4498-b528-a824f57a4b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ED635E-21B5-424A-9576-EFA176FD1CEF}">
  <ds:schemaRefs>
    <ds:schemaRef ds:uri="http://schemas.microsoft.com/sharepoint/v3/contenttype/forms"/>
  </ds:schemaRefs>
</ds:datastoreItem>
</file>

<file path=customXml/itemProps3.xml><?xml version="1.0" encoding="utf-8"?>
<ds:datastoreItem xmlns:ds="http://schemas.openxmlformats.org/officeDocument/2006/customXml" ds:itemID="{1EC9B113-936E-4B65-90CE-5E827AF2A489}">
  <ds:schemaRefs>
    <ds:schemaRef ds:uri="http://schemas.microsoft.com/office/2006/documentManagement/types"/>
    <ds:schemaRef ds:uri="http://purl.org/dc/elements/1.1/"/>
    <ds:schemaRef ds:uri="http://schemas.microsoft.com/office/2006/metadata/properties"/>
    <ds:schemaRef ds:uri="http://purl.org/dc/dcmitype/"/>
    <ds:schemaRef ds:uri="c81fa7bb-3214-4ae7-8fa9-6cc6a56edb83"/>
    <ds:schemaRef ds:uri="http://purl.org/dc/terms/"/>
    <ds:schemaRef ds:uri="http://www.w3.org/XML/1998/namespace"/>
    <ds:schemaRef ds:uri="http://schemas.openxmlformats.org/package/2006/metadata/core-properties"/>
    <ds:schemaRef ds:uri="http://schemas.microsoft.com/office/infopath/2007/PartnerControls"/>
    <ds:schemaRef ds:uri="e3bc93da-2182-4498-b528-a824f57a4b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AddisonCounty FY26</vt:lpstr>
      <vt:lpstr>'AddisonCounty FY26'!Print_Area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Krista Plante</dc:creator>
  <cp:keywords/>
  <dc:description/>
  <cp:lastModifiedBy>Alex Armani-Munn</cp:lastModifiedBy>
  <cp:revision/>
  <dcterms:created xsi:type="dcterms:W3CDTF">2019-11-05T19:23:36Z</dcterms:created>
  <dcterms:modified xsi:type="dcterms:W3CDTF">2026-06-02T19:01:16Z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0x010100A280AF72AEA12F4BAABD33FD74555AC7</vt:lpwstr>
  </property>
  <property fmtid="{D5CDD505-2E9C-101B-9397-08002B2CF9AE}" pid="3" name="MediaServiceImageTags">
    <vt:lpwstr/>
  </property>
</Properties>
</file>